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mparison" sheetId="1" state="visible" r:id="rId3"/>
    <sheet name="API Queries" sheetId="2" state="visible" r:id="rId4"/>
    <sheet name="Field Reference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<sst xmlns="http://schemas.openxmlformats.org/spreadsheetml/2006/main" count="102" uniqueCount="88">
  <si>
    <t xml:space="preserve">Acceptance rate × Yield — starter template</t>
  </si>
  <si>
    <t xml:space="preserve">Blue = inputs you edit. Black = formulas. Populate more schools from the API (see the 'API Queries' tab).</t>
  </si>
  <si>
    <t xml:space="preserve">School name</t>
  </si>
  <si>
    <t xml:space="preserve">IPEDS ID</t>
  </si>
  <si>
    <t xml:space="preserve">CDS Year</t>
  </si>
  <si>
    <t xml:space="preserve">Applied (C1)</t>
  </si>
  <si>
    <t xml:space="preserve">Admitted (C1)</t>
  </si>
  <si>
    <t xml:space="preserve">Enrolled (C1)</t>
  </si>
  <si>
    <t xml:space="preserve">UG FT men (B1)</t>
  </si>
  <si>
    <t xml:space="preserve">UG FT women (B1)</t>
  </si>
  <si>
    <t xml:space="preserve">Acceptance rate</t>
  </si>
  <si>
    <t xml:space="preserve">Yield</t>
  </si>
  <si>
    <t xml:space="preserve">Total full-time UG</t>
  </si>
  <si>
    <t xml:space="preserve">1-yr retention (B22)</t>
  </si>
  <si>
    <t xml:space="preserve">SAT 50th pct (C9)</t>
  </si>
  <si>
    <t xml:space="preserve">Source / notes</t>
  </si>
  <si>
    <t xml:space="preserve">Harvard University</t>
  </si>
  <si>
    <t xml:space="preserve">166027</t>
  </si>
  <si>
    <t xml:space="preserve">2024-25</t>
  </si>
  <si>
    <t xml:space="preserve">Ground truth, verified from PDF</t>
  </si>
  <si>
    <t xml:space="preserve">Dartmouth College</t>
  </si>
  <si>
    <t xml:space="preserve">182670</t>
  </si>
  <si>
    <t xml:space="preserve">Harvey Mudd College</t>
  </si>
  <si>
    <t xml:space="preserve">115409</t>
  </si>
  <si>
    <t xml:space="preserve">2025-26</t>
  </si>
  <si>
    <t xml:space="preserve">Ground truth, verified from PDF (Tier 2 fillable PDF)</t>
  </si>
  <si>
    <t xml:space="preserve">Purpose</t>
  </si>
  <si>
    <t xml:space="preserve">Query</t>
  </si>
  <si>
    <t xml:space="preserve">List all schools in the manifest</t>
  </si>
  <si>
    <t xml:space="preserve">curl 'https://api.collegedata.fyi/rest/v1/cds_manifest?select=school_id,school_name,canonical_year,ipeds_id&amp;order=school_name'</t>
  </si>
  <si>
    <t xml:space="preserve">Get one school's documents</t>
  </si>
  <si>
    <t xml:space="preserve">curl 'https://api.collegedata.fyi/rest/v1/cds_manifest?school_id=eq.harvard&amp;order=canonical_year.desc'</t>
  </si>
  <si>
    <t xml:space="preserve">Get canonical extract for a document</t>
  </si>
  <si>
    <t xml:space="preserve">curl 'https://api.collegedata.fyi/rest/v1/cds_artifacts?document_id=eq.&lt;uuid&gt;&amp;kind=eq.canonical'</t>
  </si>
  <si>
    <t xml:space="preserve">Pull C1 totals for all schools (2024-25)</t>
  </si>
  <si>
    <t xml:space="preserve">curl 'https://api.collegedata.fyi/rest/v1/cds_fields?canonical_year=eq.2024-25&amp;field_id=in.(c1_total_applied,c1_total_admitted,c1_total_enrolled)'</t>
  </si>
  <si>
    <t xml:space="preserve">Pull B1 totals for enrollment</t>
  </si>
  <si>
    <t xml:space="preserve">curl 'https://api.collegedata.fyi/rest/v1/cds_fields?canonical_year=eq.2024-25&amp;field_id=in.(b1_ft_total_ug_men,b1_ft_total_ug_women)'</t>
  </si>
  <si>
    <t xml:space="preserve">Pull B22 retention for all schools</t>
  </si>
  <si>
    <t xml:space="preserve">curl 'https://api.collegedata.fyi/rest/v1/cds_fields?canonical_year=eq.2024-25&amp;field_id=eq.b22_retention_pct'</t>
  </si>
  <si>
    <t xml:space="preserve">One-liner pipeline (requires jq)</t>
  </si>
  <si>
    <t xml:space="preserve">curl -s 'https://api.collegedata.fyi/rest/v1/cds_manifest?canonical_year=eq.2024-25&amp;select=school_id,school_name' | jq -r '.[] | [.school_id, .school_name] | @csv' &gt; schools.csv</t>
  </si>
  <si>
    <t xml:space="preserve">Notes:</t>
  </si>
  <si>
    <t xml:space="preserve">• Current coverage: 723 schools, 4,131 documents, 98% structured extraction.</t>
  </si>
  <si>
    <t xml:space="preserve">• C1 corpus-wide coverage is 50-60% (Tier 4 flattened PDFs); verify per school before use.</t>
  </si>
  <si>
    <t xml:space="preserve">• See docs/extraction-quality.md in the repo for per-section coverage numbers.</t>
  </si>
  <si>
    <t xml:space="preserve">Field ID</t>
  </si>
  <si>
    <t xml:space="preserve">CDS Section</t>
  </si>
  <si>
    <t xml:space="preserve">What it measures</t>
  </si>
  <si>
    <t xml:space="preserve">c1_total_applied</t>
  </si>
  <si>
    <t xml:space="preserve">C1</t>
  </si>
  <si>
    <t xml:space="preserve">Total first-year applicants</t>
  </si>
  <si>
    <t xml:space="preserve">c1_total_admitted</t>
  </si>
  <si>
    <t xml:space="preserve">Total first-year admits</t>
  </si>
  <si>
    <t xml:space="preserve">c1_total_enrolled</t>
  </si>
  <si>
    <t xml:space="preserve">Total first-year enrollees</t>
  </si>
  <si>
    <t xml:space="preserve">c1_applied_men</t>
  </si>
  <si>
    <t xml:space="preserve">First-year applicants (men)</t>
  </si>
  <si>
    <t xml:space="preserve">c1_applied_women</t>
  </si>
  <si>
    <t xml:space="preserve">First-year applicants (women)</t>
  </si>
  <si>
    <t xml:space="preserve">c1_admitted_men</t>
  </si>
  <si>
    <t xml:space="preserve">First-year admits (men)</t>
  </si>
  <si>
    <t xml:space="preserve">c1_admitted_women</t>
  </si>
  <si>
    <t xml:space="preserve">First-year admits (women)</t>
  </si>
  <si>
    <t xml:space="preserve">c1_enrolled_men</t>
  </si>
  <si>
    <t xml:space="preserve">First-year enrollees (men)</t>
  </si>
  <si>
    <t xml:space="preserve">c1_enrolled_women</t>
  </si>
  <si>
    <t xml:space="preserve">First-year enrollees (women)</t>
  </si>
  <si>
    <t xml:space="preserve">b1_ft_total_ug_men</t>
  </si>
  <si>
    <t xml:space="preserve">B1</t>
  </si>
  <si>
    <t xml:space="preserve">Total full-time undergraduates (men)</t>
  </si>
  <si>
    <t xml:space="preserve">b1_ft_total_ug_women</t>
  </si>
  <si>
    <t xml:space="preserve">Total full-time undergraduates (women)</t>
  </si>
  <si>
    <t xml:space="preserve">b22_retention_pct</t>
  </si>
  <si>
    <t xml:space="preserve">B22</t>
  </si>
  <si>
    <t xml:space="preserve">1-year retention rate (%)</t>
  </si>
  <si>
    <t xml:space="preserve">c9_sat_composite_50</t>
  </si>
  <si>
    <t xml:space="preserve">C9</t>
  </si>
  <si>
    <t xml:space="preserve">SAT composite 50th percentile</t>
  </si>
  <si>
    <t xml:space="preserve">c9_sat_ebrw_50</t>
  </si>
  <si>
    <t xml:space="preserve">SAT Evidence-Based Reading 50th percentile</t>
  </si>
  <si>
    <t xml:space="preserve">c9_sat_math_50</t>
  </si>
  <si>
    <t xml:space="preserve">SAT Math 50th percentile</t>
  </si>
  <si>
    <t xml:space="preserve">c9_act_composite_50</t>
  </si>
  <si>
    <t xml:space="preserve">ACT composite 50th percentile</t>
  </si>
  <si>
    <t xml:space="preserve">b4_6yr_grad_rate</t>
  </si>
  <si>
    <t xml:space="preserve">B4</t>
  </si>
  <si>
    <t xml:space="preserve">6-year graduation rate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</si>
</sst>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%"/>
    <numFmt numFmtId="166" formatCode="#,##0"/>
    <numFmt numFmtId="167" formatCode="0.0\%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11827"/>
      <name val="Arial"/>
      <family val="0"/>
      <charset val="1"/>
    </font>
    <font>
      <i val="true"/>
      <sz val="11"/>
      <color rgb="FF6B728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color rgb="FF0000FF"/>
      <name val="Arial"/>
      <family val="0"/>
      <charset val="1"/>
    </font>
    <font>
      <sz val="11"/>
      <color rgb="FF000000"/>
      <name val="Arial"/>
      <family val="0"/>
      <charset val="1"/>
    </font>
    <font>
      <sz val="11"/>
      <name val="Arial"/>
      <family val="0"/>
      <charset val="1"/>
    </font>
    <font>
      <sz val="10"/>
      <name val="Menlo"/>
      <family val="0"/>
      <charset val="1"/>
    </font>
    <font>
      <b val="true"/>
      <sz val="11"/>
      <name val="Arial"/>
      <family val="0"/>
      <charset val="1"/>
    </font>
    <font>
      <sz val="11"/>
      <name val="Menlo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1F2937"/>
        <bgColor rgb="FF111827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111827"/>
      <rgbColor rgb="FF333300"/>
      <rgbColor rgb="FF993300"/>
      <rgbColor rgb="FF993366"/>
      <rgbColor rgb="FF333399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8"/>
    <col collapsed="false" customWidth="true" hidden="false" outlineLevel="0" max="3" min="2" style="0" width="10"/>
    <col collapsed="false" customWidth="true" hidden="false" outlineLevel="0" max="6" min="4" style="0" width="12"/>
    <col collapsed="false" customWidth="true" hidden="false" outlineLevel="0" max="9" min="7" style="0" width="14"/>
    <col collapsed="false" customWidth="true" hidden="false" outlineLevel="0" max="10" min="10" style="0" width="12"/>
    <col collapsed="false" customWidth="true" hidden="false" outlineLevel="0" max="12" min="11" style="0" width="18"/>
    <col collapsed="false" customWidth="true" hidden="false" outlineLevel="0" max="13" min="13" style="0" width="16"/>
    <col collapsed="false" customWidth="true" hidden="false" outlineLevel="0" max="14" min="14" style="0" width="40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</row>
    <row r="5" customFormat="false" ht="15" hidden="false" customHeight="false" outlineLevel="0" collapsed="false">
      <c r="A5" s="4" t="s">
        <v>16</v>
      </c>
      <c r="B5" s="4" t="s">
        <v>17</v>
      </c>
      <c r="C5" s="4" t="s">
        <v>18</v>
      </c>
      <c r="D5" s="4" t="n">
        <v>54008</v>
      </c>
      <c r="E5" s="4" t="n">
        <v>1970</v>
      </c>
      <c r="F5" s="4" t="n">
        <v>1647</v>
      </c>
      <c r="G5" s="4" t="n">
        <v>3271</v>
      </c>
      <c r="H5" s="4" t="n">
        <v>3762</v>
      </c>
      <c r="I5" s="5" t="n">
        <f aca="false">IFERROR(E5/D5,"")</f>
        <v>0.0364760776181306</v>
      </c>
      <c r="J5" s="5" t="n">
        <f aca="false">IFERROR(F5/E5,"")</f>
        <v>0.836040609137056</v>
      </c>
      <c r="K5" s="6" t="n">
        <f aca="false">IFERROR(G5+H5,"")</f>
        <v>7033</v>
      </c>
      <c r="L5" s="7" t="n">
        <v>98</v>
      </c>
      <c r="M5" s="4"/>
      <c r="N5" s="8" t="s">
        <v>19</v>
      </c>
    </row>
    <row r="6" customFormat="false" ht="15" hidden="false" customHeight="false" outlineLevel="0" collapsed="false">
      <c r="A6" s="4" t="s">
        <v>20</v>
      </c>
      <c r="B6" s="4" t="s">
        <v>21</v>
      </c>
      <c r="C6" s="4" t="s">
        <v>18</v>
      </c>
      <c r="D6" s="4" t="n">
        <v>31656</v>
      </c>
      <c r="E6" s="4" t="n">
        <v>1710</v>
      </c>
      <c r="F6" s="4" t="n">
        <v>1182</v>
      </c>
      <c r="G6" s="4" t="n">
        <v>2322</v>
      </c>
      <c r="H6" s="4" t="n">
        <v>2158</v>
      </c>
      <c r="I6" s="5" t="n">
        <f aca="false">IFERROR(E6/D6,"")</f>
        <v>0.0540181956027293</v>
      </c>
      <c r="J6" s="5" t="n">
        <f aca="false">IFERROR(F6/E6,"")</f>
        <v>0.691228070175439</v>
      </c>
      <c r="K6" s="6" t="n">
        <f aca="false">IFERROR(G6+H6,"")</f>
        <v>4480</v>
      </c>
      <c r="L6" s="7" t="n">
        <v>98.4</v>
      </c>
      <c r="M6" s="4"/>
      <c r="N6" s="8" t="s">
        <v>19</v>
      </c>
    </row>
    <row r="7" customFormat="false" ht="15" hidden="false" customHeight="false" outlineLevel="0" collapsed="false">
      <c r="A7" s="4" t="s">
        <v>22</v>
      </c>
      <c r="B7" s="4" t="s">
        <v>23</v>
      </c>
      <c r="C7" s="4" t="s">
        <v>24</v>
      </c>
      <c r="D7" s="4" t="n">
        <v>5213</v>
      </c>
      <c r="E7" s="4" t="n">
        <v>641</v>
      </c>
      <c r="F7" s="4" t="n">
        <v>234</v>
      </c>
      <c r="G7" s="4" t="n">
        <v>446</v>
      </c>
      <c r="H7" s="4" t="n">
        <v>463</v>
      </c>
      <c r="I7" s="5" t="n">
        <f aca="false">IFERROR(E7/D7,"")</f>
        <v>0.122961826203721</v>
      </c>
      <c r="J7" s="5" t="n">
        <f aca="false">IFERROR(F7/E7,"")</f>
        <v>0.365054602184087</v>
      </c>
      <c r="K7" s="6" t="n">
        <f aca="false">IFERROR(G7+H7,"")</f>
        <v>909</v>
      </c>
      <c r="L7" s="7" t="n">
        <v>95</v>
      </c>
      <c r="M7" s="4" t="n">
        <v>1510</v>
      </c>
      <c r="N7" s="8" t="s">
        <v>25</v>
      </c>
    </row>
    <row r="8" customFormat="false" ht="15" hidden="false" customHeight="false" outlineLevel="0" collapsed="false">
      <c r="A8" s="9"/>
      <c r="B8" s="9"/>
      <c r="C8" s="9"/>
      <c r="D8" s="9"/>
      <c r="E8" s="9"/>
      <c r="F8" s="9"/>
      <c r="G8" s="9"/>
      <c r="H8" s="9"/>
      <c r="I8" s="5" t="str">
        <f aca="false">IFERROR(E8/D8,"")</f>
        <v/>
      </c>
      <c r="J8" s="5" t="str">
        <f aca="false">IFERROR(F8/E8,"")</f>
        <v/>
      </c>
      <c r="K8" s="6" t="n">
        <f aca="false">IFERROR(G8+H8,"")</f>
        <v>0</v>
      </c>
      <c r="L8" s="9"/>
      <c r="M8" s="9"/>
      <c r="N8" s="9"/>
    </row>
    <row r="9" customFormat="false" ht="15" hidden="false" customHeight="false" outlineLevel="0" collapsed="false">
      <c r="A9" s="9"/>
      <c r="B9" s="9"/>
      <c r="C9" s="9"/>
      <c r="D9" s="9"/>
      <c r="E9" s="9"/>
      <c r="F9" s="9"/>
      <c r="G9" s="9"/>
      <c r="H9" s="9"/>
      <c r="I9" s="5" t="str">
        <f aca="false">IFERROR(E9/D9,"")</f>
        <v/>
      </c>
      <c r="J9" s="5" t="str">
        <f aca="false">IFERROR(F9/E9,"")</f>
        <v/>
      </c>
      <c r="K9" s="6" t="n">
        <f aca="false">IFERROR(G9+H9,"")</f>
        <v>0</v>
      </c>
      <c r="L9" s="9"/>
      <c r="M9" s="9"/>
      <c r="N9" s="9"/>
    </row>
    <row r="10" customFormat="false" ht="15" hidden="false" customHeight="false" outlineLevel="0" collapsed="false">
      <c r="A10" s="9"/>
      <c r="B10" s="9"/>
      <c r="C10" s="9"/>
      <c r="D10" s="9"/>
      <c r="E10" s="9"/>
      <c r="F10" s="9"/>
      <c r="G10" s="9"/>
      <c r="H10" s="9"/>
      <c r="I10" s="5" t="str">
        <f aca="false">IFERROR(E10/D10,"")</f>
        <v/>
      </c>
      <c r="J10" s="5" t="str">
        <f aca="false">IFERROR(F10/E10,"")</f>
        <v/>
      </c>
      <c r="K10" s="6" t="n">
        <f aca="false">IFERROR(G10+H10,"")</f>
        <v>0</v>
      </c>
      <c r="L10" s="9"/>
      <c r="M10" s="9"/>
      <c r="N10" s="9"/>
    </row>
    <row r="11" customFormat="false" ht="15" hidden="false" customHeight="false" outlineLevel="0" collapsed="false">
      <c r="A11" s="9"/>
      <c r="B11" s="9"/>
      <c r="C11" s="9"/>
      <c r="D11" s="9"/>
      <c r="E11" s="9"/>
      <c r="F11" s="9"/>
      <c r="G11" s="9"/>
      <c r="H11" s="9"/>
      <c r="I11" s="5" t="str">
        <f aca="false">IFERROR(E11/D11,"")</f>
        <v/>
      </c>
      <c r="J11" s="5" t="str">
        <f aca="false">IFERROR(F11/E11,"")</f>
        <v/>
      </c>
      <c r="K11" s="6" t="n">
        <f aca="false">IFERROR(G11+H11,"")</f>
        <v>0</v>
      </c>
      <c r="L11" s="9"/>
      <c r="M11" s="9"/>
      <c r="N11" s="9"/>
    </row>
    <row r="12" customFormat="false" ht="15" hidden="false" customHeight="false" outlineLevel="0" collapsed="false">
      <c r="A12" s="9"/>
      <c r="B12" s="9"/>
      <c r="C12" s="9"/>
      <c r="D12" s="9"/>
      <c r="E12" s="9"/>
      <c r="F12" s="9"/>
      <c r="G12" s="9"/>
      <c r="H12" s="9"/>
      <c r="I12" s="5" t="str">
        <f aca="false">IFERROR(E12/D12,"")</f>
        <v/>
      </c>
      <c r="J12" s="5" t="str">
        <f aca="false">IFERROR(F12/E12,"")</f>
        <v/>
      </c>
      <c r="K12" s="6" t="n">
        <f aca="false">IFERROR(G12+H12,"")</f>
        <v>0</v>
      </c>
      <c r="L12" s="9"/>
      <c r="M12" s="9"/>
      <c r="N12" s="9"/>
    </row>
    <row r="13" customFormat="false" ht="15" hidden="false" customHeight="false" outlineLevel="0" collapsed="false">
      <c r="A13" s="9"/>
      <c r="B13" s="9"/>
      <c r="C13" s="9"/>
      <c r="D13" s="9"/>
      <c r="E13" s="9"/>
      <c r="F13" s="9"/>
      <c r="G13" s="9"/>
      <c r="H13" s="9"/>
      <c r="I13" s="5" t="str">
        <f aca="false">IFERROR(E13/D13,"")</f>
        <v/>
      </c>
      <c r="J13" s="5" t="str">
        <f aca="false">IFERROR(F13/E13,"")</f>
        <v/>
      </c>
      <c r="K13" s="6" t="n">
        <f aca="false">IFERROR(G13+H13,"")</f>
        <v>0</v>
      </c>
      <c r="L13" s="9"/>
      <c r="M13" s="9"/>
      <c r="N13" s="9"/>
    </row>
    <row r="14" customFormat="false" ht="15" hidden="false" customHeight="false" outlineLevel="0" collapsed="false">
      <c r="A14" s="9"/>
      <c r="B14" s="9"/>
      <c r="C14" s="9"/>
      <c r="D14" s="9"/>
      <c r="E14" s="9"/>
      <c r="F14" s="9"/>
      <c r="G14" s="9"/>
      <c r="H14" s="9"/>
      <c r="I14" s="5" t="str">
        <f aca="false">IFERROR(E14/D14,"")</f>
        <v/>
      </c>
      <c r="J14" s="5" t="str">
        <f aca="false">IFERROR(F14/E14,"")</f>
        <v/>
      </c>
      <c r="K14" s="6" t="n">
        <f aca="false">IFERROR(G14+H14,"")</f>
        <v>0</v>
      </c>
      <c r="L14" s="9"/>
      <c r="M14" s="9"/>
      <c r="N14" s="9"/>
    </row>
    <row r="15" customFormat="false" ht="15" hidden="false" customHeight="false" outlineLevel="0" collapsed="false">
      <c r="A15" s="9"/>
      <c r="B15" s="9"/>
      <c r="C15" s="9"/>
      <c r="D15" s="9"/>
      <c r="E15" s="9"/>
      <c r="F15" s="9"/>
      <c r="G15" s="9"/>
      <c r="H15" s="9"/>
      <c r="I15" s="5" t="str">
        <f aca="false">IFERROR(E15/D15,"")</f>
        <v/>
      </c>
      <c r="J15" s="5" t="str">
        <f aca="false">IFERROR(F15/E15,"")</f>
        <v/>
      </c>
      <c r="K15" s="6" t="n">
        <f aca="false">IFERROR(G15+H15,"")</f>
        <v>0</v>
      </c>
      <c r="L15" s="9"/>
      <c r="M15" s="9"/>
      <c r="N15" s="9"/>
    </row>
    <row r="16" customFormat="false" ht="15" hidden="false" customHeight="false" outlineLevel="0" collapsed="false">
      <c r="A16" s="9"/>
      <c r="B16" s="9"/>
      <c r="C16" s="9"/>
      <c r="D16" s="9"/>
      <c r="E16" s="9"/>
      <c r="F16" s="9"/>
      <c r="G16" s="9"/>
      <c r="H16" s="9"/>
      <c r="I16" s="5" t="str">
        <f aca="false">IFERROR(E16/D16,"")</f>
        <v/>
      </c>
      <c r="J16" s="5" t="str">
        <f aca="false">IFERROR(F16/E16,"")</f>
        <v/>
      </c>
      <c r="K16" s="6" t="n">
        <f aca="false">IFERROR(G16+H16,"")</f>
        <v>0</v>
      </c>
      <c r="L16" s="9"/>
      <c r="M16" s="9"/>
      <c r="N16" s="9"/>
    </row>
    <row r="17" customFormat="false" ht="15" hidden="false" customHeight="false" outlineLevel="0" collapsed="false">
      <c r="A17" s="9"/>
      <c r="B17" s="9"/>
      <c r="C17" s="9"/>
      <c r="D17" s="9"/>
      <c r="E17" s="9"/>
      <c r="F17" s="9"/>
      <c r="G17" s="9"/>
      <c r="H17" s="9"/>
      <c r="I17" s="5" t="str">
        <f aca="false">IFERROR(E17/D17,"")</f>
        <v/>
      </c>
      <c r="J17" s="5" t="str">
        <f aca="false">IFERROR(F17/E17,"")</f>
        <v/>
      </c>
      <c r="K17" s="6" t="n">
        <f aca="false">IFERROR(G17+H17,"")</f>
        <v>0</v>
      </c>
      <c r="L17" s="9"/>
      <c r="M17" s="9"/>
      <c r="N17" s="9"/>
    </row>
    <row r="18" customFormat="false" ht="15" hidden="false" customHeight="false" outlineLevel="0" collapsed="false">
      <c r="A18" s="9"/>
      <c r="B18" s="9"/>
      <c r="C18" s="9"/>
      <c r="D18" s="9"/>
      <c r="E18" s="9"/>
      <c r="F18" s="9"/>
      <c r="G18" s="9"/>
      <c r="H18" s="9"/>
      <c r="I18" s="5" t="str">
        <f aca="false">IFERROR(E18/D18,"")</f>
        <v/>
      </c>
      <c r="J18" s="5" t="str">
        <f aca="false">IFERROR(F18/E18,"")</f>
        <v/>
      </c>
      <c r="K18" s="6" t="n">
        <f aca="false">IFERROR(G18+H18,"")</f>
        <v>0</v>
      </c>
      <c r="L18" s="9"/>
      <c r="M18" s="9"/>
      <c r="N18" s="9"/>
    </row>
    <row r="19" customFormat="false" ht="15" hidden="false" customHeight="false" outlineLevel="0" collapsed="false">
      <c r="A19" s="9"/>
      <c r="B19" s="9"/>
      <c r="C19" s="9"/>
      <c r="D19" s="9"/>
      <c r="E19" s="9"/>
      <c r="F19" s="9"/>
      <c r="G19" s="9"/>
      <c r="H19" s="9"/>
      <c r="I19" s="5" t="str">
        <f aca="false">IFERROR(E19/D19,"")</f>
        <v/>
      </c>
      <c r="J19" s="5" t="str">
        <f aca="false">IFERROR(F19/E19,"")</f>
        <v/>
      </c>
      <c r="K19" s="6" t="n">
        <f aca="false">IFERROR(G19+H19,"")</f>
        <v>0</v>
      </c>
      <c r="L19" s="9"/>
      <c r="M19" s="9"/>
      <c r="N19" s="9"/>
    </row>
    <row r="20" customFormat="false" ht="15" hidden="false" customHeight="false" outlineLevel="0" collapsed="false">
      <c r="A20" s="9"/>
      <c r="B20" s="9"/>
      <c r="C20" s="9"/>
      <c r="D20" s="9"/>
      <c r="E20" s="9"/>
      <c r="F20" s="9"/>
      <c r="G20" s="9"/>
      <c r="H20" s="9"/>
      <c r="I20" s="5" t="str">
        <f aca="false">IFERROR(E20/D20,"")</f>
        <v/>
      </c>
      <c r="J20" s="5" t="str">
        <f aca="false">IFERROR(F20/E20,"")</f>
        <v/>
      </c>
      <c r="K20" s="6" t="n">
        <f aca="false">IFERROR(G20+H20,"")</f>
        <v>0</v>
      </c>
      <c r="L20" s="9"/>
      <c r="M20" s="9"/>
      <c r="N20" s="9"/>
    </row>
    <row r="21" customFormat="false" ht="15" hidden="false" customHeight="false" outlineLevel="0" collapsed="false">
      <c r="A21" s="9"/>
      <c r="B21" s="9"/>
      <c r="C21" s="9"/>
      <c r="D21" s="9"/>
      <c r="E21" s="9"/>
      <c r="F21" s="9"/>
      <c r="G21" s="9"/>
      <c r="H21" s="9"/>
      <c r="I21" s="5" t="str">
        <f aca="false">IFERROR(E21/D21,"")</f>
        <v/>
      </c>
      <c r="J21" s="5" t="str">
        <f aca="false">IFERROR(F21/E21,"")</f>
        <v/>
      </c>
      <c r="K21" s="6" t="n">
        <f aca="false">IFERROR(G21+H21,"")</f>
        <v>0</v>
      </c>
      <c r="L21" s="9"/>
      <c r="M21" s="9"/>
      <c r="N21" s="9"/>
    </row>
    <row r="22" customFormat="false" ht="15" hidden="false" customHeight="false" outlineLevel="0" collapsed="false">
      <c r="A22" s="9"/>
      <c r="B22" s="9"/>
      <c r="C22" s="9"/>
      <c r="D22" s="9"/>
      <c r="E22" s="9"/>
      <c r="F22" s="9"/>
      <c r="G22" s="9"/>
      <c r="H22" s="9"/>
      <c r="I22" s="5" t="str">
        <f aca="false">IFERROR(E22/D22,"")</f>
        <v/>
      </c>
      <c r="J22" s="5" t="str">
        <f aca="false">IFERROR(F22/E22,"")</f>
        <v/>
      </c>
      <c r="K22" s="6" t="n">
        <f aca="false">IFERROR(G22+H22,"")</f>
        <v>0</v>
      </c>
      <c r="L22" s="9"/>
      <c r="M22" s="9"/>
      <c r="N22" s="9"/>
    </row>
    <row r="23" customFormat="false" ht="15" hidden="false" customHeight="false" outlineLevel="0" collapsed="false">
      <c r="A23" s="9"/>
      <c r="B23" s="9"/>
      <c r="C23" s="9"/>
      <c r="D23" s="9"/>
      <c r="E23" s="9"/>
      <c r="F23" s="9"/>
      <c r="G23" s="9"/>
      <c r="H23" s="9"/>
      <c r="I23" s="5" t="str">
        <f aca="false">IFERROR(E23/D23,"")</f>
        <v/>
      </c>
      <c r="J23" s="5" t="str">
        <f aca="false">IFERROR(F23/E23,"")</f>
        <v/>
      </c>
      <c r="K23" s="6" t="n">
        <f aca="false">IFERROR(G23+H23,"")</f>
        <v>0</v>
      </c>
      <c r="L23" s="9"/>
      <c r="M23" s="9"/>
      <c r="N23" s="9"/>
    </row>
    <row r="24" customFormat="false" ht="15" hidden="false" customHeight="false" outlineLevel="0" collapsed="false">
      <c r="A24" s="9"/>
      <c r="B24" s="9"/>
      <c r="C24" s="9"/>
      <c r="D24" s="9"/>
      <c r="E24" s="9"/>
      <c r="F24" s="9"/>
      <c r="G24" s="9"/>
      <c r="H24" s="9"/>
      <c r="I24" s="5" t="str">
        <f aca="false">IFERROR(E24/D24,"")</f>
        <v/>
      </c>
      <c r="J24" s="5" t="str">
        <f aca="false">IFERROR(F24/E24,"")</f>
        <v/>
      </c>
      <c r="K24" s="6" t="n">
        <f aca="false">IFERROR(G24+H24,"")</f>
        <v>0</v>
      </c>
      <c r="L24" s="9"/>
      <c r="M24" s="9"/>
      <c r="N24" s="9"/>
    </row>
    <row r="25" customFormat="false" ht="15" hidden="false" customHeight="false" outlineLevel="0" collapsed="false">
      <c r="A25" s="9"/>
      <c r="B25" s="9"/>
      <c r="C25" s="9"/>
      <c r="D25" s="9"/>
      <c r="E25" s="9"/>
      <c r="F25" s="9"/>
      <c r="G25" s="9"/>
      <c r="H25" s="9"/>
      <c r="I25" s="5" t="str">
        <f aca="false">IFERROR(E25/D25,"")</f>
        <v/>
      </c>
      <c r="J25" s="5" t="str">
        <f aca="false">IFERROR(F25/E25,"")</f>
        <v/>
      </c>
      <c r="K25" s="6" t="n">
        <f aca="false">IFERROR(G25+H25,"")</f>
        <v>0</v>
      </c>
      <c r="L25" s="9"/>
      <c r="M25" s="9"/>
      <c r="N25" s="9"/>
    </row>
  </sheetData>
  <mergeCells count="2">
    <mergeCell ref="A1:N1"/>
    <mergeCell ref="A2:N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4"/>
    <col collapsed="false" customWidth="true" hidden="false" outlineLevel="0" max="2" min="2" style="0" width="90"/>
  </cols>
  <sheetData>
    <row r="1" customFormat="false" ht="21.75" hidden="false" customHeight="true" outlineLevel="0" collapsed="false">
      <c r="A1" s="3" t="s">
        <v>26</v>
      </c>
      <c r="B1" s="3" t="s">
        <v>27</v>
      </c>
    </row>
    <row r="2" customFormat="false" ht="23.85" hidden="false" customHeight="false" outlineLevel="0" collapsed="false">
      <c r="A2" s="8" t="s">
        <v>28</v>
      </c>
      <c r="B2" s="10" t="s">
        <v>29</v>
      </c>
    </row>
    <row r="3" customFormat="false" ht="23.85" hidden="false" customHeight="false" outlineLevel="0" collapsed="false">
      <c r="A3" s="8" t="s">
        <v>30</v>
      </c>
      <c r="B3" s="10" t="s">
        <v>31</v>
      </c>
    </row>
    <row r="4" customFormat="false" ht="15" hidden="false" customHeight="false" outlineLevel="0" collapsed="false">
      <c r="A4" s="8" t="s">
        <v>32</v>
      </c>
      <c r="B4" s="10" t="s">
        <v>33</v>
      </c>
    </row>
    <row r="5" customFormat="false" ht="23.85" hidden="false" customHeight="false" outlineLevel="0" collapsed="false">
      <c r="A5" s="8" t="s">
        <v>34</v>
      </c>
      <c r="B5" s="10" t="s">
        <v>35</v>
      </c>
    </row>
    <row r="6" customFormat="false" ht="23.85" hidden="false" customHeight="false" outlineLevel="0" collapsed="false">
      <c r="A6" s="8" t="s">
        <v>36</v>
      </c>
      <c r="B6" s="10" t="s">
        <v>37</v>
      </c>
    </row>
    <row r="7" customFormat="false" ht="23.85" hidden="false" customHeight="false" outlineLevel="0" collapsed="false">
      <c r="A7" s="8" t="s">
        <v>38</v>
      </c>
      <c r="B7" s="10" t="s">
        <v>39</v>
      </c>
    </row>
    <row r="8" customFormat="false" ht="15" hidden="false" customHeight="false" outlineLevel="0" collapsed="false">
      <c r="A8" s="8"/>
      <c r="B8" s="10"/>
    </row>
    <row r="9" customFormat="false" ht="23.85" hidden="false" customHeight="false" outlineLevel="0" collapsed="false">
      <c r="A9" s="8" t="s">
        <v>40</v>
      </c>
      <c r="B9" s="10" t="s">
        <v>41</v>
      </c>
    </row>
    <row r="12" customFormat="false" ht="15" hidden="false" customHeight="false" outlineLevel="0" collapsed="false">
      <c r="A12" s="11" t="s">
        <v>42</v>
      </c>
      <c r="B12" s="11"/>
    </row>
    <row r="13" customFormat="false" ht="15" hidden="false" customHeight="false" outlineLevel="0" collapsed="false">
      <c r="A13" s="12" t="s">
        <v>43</v>
      </c>
      <c r="B13" s="12"/>
    </row>
    <row r="14" customFormat="false" ht="15" hidden="false" customHeight="false" outlineLevel="0" collapsed="false">
      <c r="A14" s="12" t="s">
        <v>44</v>
      </c>
      <c r="B14" s="12"/>
    </row>
    <row r="15" customFormat="false" ht="15" hidden="false" customHeight="false" outlineLevel="0" collapsed="false">
      <c r="A15" s="12" t="s">
        <v>45</v>
      </c>
      <c r="B15" s="12"/>
    </row>
  </sheetData>
  <mergeCells count="4">
    <mergeCell ref="A12:B12"/>
    <mergeCell ref="A13:B13"/>
    <mergeCell ref="A14:B14"/>
    <mergeCell ref="A15:B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14"/>
    <col collapsed="false" customWidth="true" hidden="false" outlineLevel="0" max="3" min="3" style="0" width="50"/>
  </cols>
  <sheetData>
    <row r="1" customFormat="false" ht="21.75" hidden="false" customHeight="true" outlineLevel="0" collapsed="false">
      <c r="A1" s="3" t="s">
        <v>46</v>
      </c>
      <c r="B1" s="3" t="s">
        <v>47</v>
      </c>
      <c r="C1" s="3" t="s">
        <v>48</v>
      </c>
    </row>
    <row r="2" customFormat="false" ht="15" hidden="false" customHeight="false" outlineLevel="0" collapsed="false">
      <c r="A2" s="13" t="s">
        <v>49</v>
      </c>
      <c r="B2" s="8" t="s">
        <v>50</v>
      </c>
      <c r="C2" s="8" t="s">
        <v>51</v>
      </c>
    </row>
    <row r="3" customFormat="false" ht="15" hidden="false" customHeight="false" outlineLevel="0" collapsed="false">
      <c r="A3" s="13" t="s">
        <v>52</v>
      </c>
      <c r="B3" s="8" t="s">
        <v>50</v>
      </c>
      <c r="C3" s="8" t="s">
        <v>53</v>
      </c>
    </row>
    <row r="4" customFormat="false" ht="15" hidden="false" customHeight="false" outlineLevel="0" collapsed="false">
      <c r="A4" s="13" t="s">
        <v>54</v>
      </c>
      <c r="B4" s="8" t="s">
        <v>50</v>
      </c>
      <c r="C4" s="8" t="s">
        <v>55</v>
      </c>
    </row>
    <row r="5" customFormat="false" ht="15" hidden="false" customHeight="false" outlineLevel="0" collapsed="false">
      <c r="A5" s="13" t="s">
        <v>56</v>
      </c>
      <c r="B5" s="8" t="s">
        <v>50</v>
      </c>
      <c r="C5" s="8" t="s">
        <v>57</v>
      </c>
    </row>
    <row r="6" customFormat="false" ht="15" hidden="false" customHeight="false" outlineLevel="0" collapsed="false">
      <c r="A6" s="13" t="s">
        <v>58</v>
      </c>
      <c r="B6" s="8" t="s">
        <v>50</v>
      </c>
      <c r="C6" s="8" t="s">
        <v>59</v>
      </c>
    </row>
    <row r="7" customFormat="false" ht="15" hidden="false" customHeight="false" outlineLevel="0" collapsed="false">
      <c r="A7" s="13" t="s">
        <v>60</v>
      </c>
      <c r="B7" s="8" t="s">
        <v>50</v>
      </c>
      <c r="C7" s="8" t="s">
        <v>61</v>
      </c>
    </row>
    <row r="8" customFormat="false" ht="15" hidden="false" customHeight="false" outlineLevel="0" collapsed="false">
      <c r="A8" s="13" t="s">
        <v>62</v>
      </c>
      <c r="B8" s="8" t="s">
        <v>50</v>
      </c>
      <c r="C8" s="8" t="s">
        <v>63</v>
      </c>
    </row>
    <row r="9" customFormat="false" ht="15" hidden="false" customHeight="false" outlineLevel="0" collapsed="false">
      <c r="A9" s="13" t="s">
        <v>64</v>
      </c>
      <c r="B9" s="8" t="s">
        <v>50</v>
      </c>
      <c r="C9" s="8" t="s">
        <v>65</v>
      </c>
    </row>
    <row r="10" customFormat="false" ht="15" hidden="false" customHeight="false" outlineLevel="0" collapsed="false">
      <c r="A10" s="13" t="s">
        <v>66</v>
      </c>
      <c r="B10" s="8" t="s">
        <v>50</v>
      </c>
      <c r="C10" s="8" t="s">
        <v>67</v>
      </c>
    </row>
    <row r="11" customFormat="false" ht="15" hidden="false" customHeight="false" outlineLevel="0" collapsed="false">
      <c r="A11" s="13" t="s">
        <v>68</v>
      </c>
      <c r="B11" s="8" t="s">
        <v>69</v>
      </c>
      <c r="C11" s="8" t="s">
        <v>70</v>
      </c>
    </row>
    <row r="12" customFormat="false" ht="15" hidden="false" customHeight="false" outlineLevel="0" collapsed="false">
      <c r="A12" s="13" t="s">
        <v>71</v>
      </c>
      <c r="B12" s="8" t="s">
        <v>69</v>
      </c>
      <c r="C12" s="8" t="s">
        <v>72</v>
      </c>
    </row>
    <row r="13" customFormat="false" ht="15" hidden="false" customHeight="false" outlineLevel="0" collapsed="false">
      <c r="A13" s="13" t="s">
        <v>73</v>
      </c>
      <c r="B13" s="8" t="s">
        <v>74</v>
      </c>
      <c r="C13" s="8" t="s">
        <v>75</v>
      </c>
    </row>
    <row r="14" customFormat="false" ht="15" hidden="false" customHeight="false" outlineLevel="0" collapsed="false">
      <c r="A14" s="13" t="s">
        <v>76</v>
      </c>
      <c r="B14" s="8" t="s">
        <v>77</v>
      </c>
      <c r="C14" s="8" t="s">
        <v>78</v>
      </c>
    </row>
    <row r="15" customFormat="false" ht="15" hidden="false" customHeight="false" outlineLevel="0" collapsed="false">
      <c r="A15" s="13" t="s">
        <v>79</v>
      </c>
      <c r="B15" s="8" t="s">
        <v>77</v>
      </c>
      <c r="C15" s="8" t="s">
        <v>80</v>
      </c>
    </row>
    <row r="16" customFormat="false" ht="15" hidden="false" customHeight="false" outlineLevel="0" collapsed="false">
      <c r="A16" s="13" t="s">
        <v>81</v>
      </c>
      <c r="B16" s="8" t="s">
        <v>77</v>
      </c>
      <c r="C16" s="8" t="s">
        <v>82</v>
      </c>
    </row>
    <row r="17" customFormat="false" ht="15" hidden="false" customHeight="false" outlineLevel="0" collapsed="false">
      <c r="A17" s="13" t="s">
        <v>83</v>
      </c>
      <c r="B17" s="8" t="s">
        <v>77</v>
      </c>
      <c r="C17" s="8" t="s">
        <v>84</v>
      </c>
    </row>
    <row r="18" customFormat="false" ht="15" hidden="false" customHeight="false" outlineLevel="0" collapsed="false">
      <c r="A18" s="13" t="s">
        <v>85</v>
      </c>
      <c r="B18" s="8" t="s">
        <v>86</v>
      </c>
      <c r="C18" s="8" t="s">
        <v>87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2026-04-20T19:48:20Z</dcterms:created>
  <dc:creator>openpyxl</dc:creator>
  <dc:description/>
  <dc:language>en-US</dc:language>
  <cp:lastModifiedBy/>
  <dcterms:modified xsi:type="dcterms:W3CDTF">2026-04-20T19:48:20Z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